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640" activeTab="0"/>
  </bookViews>
  <sheets>
    <sheet name="Туризм и Ко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<sst xmlns="http://schemas.openxmlformats.org/spreadsheetml/2006/main" count="64" uniqueCount="58">
  <si>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Приложение №2</t>
  </si>
  <si>
    <t>КОМИТЕНТ</t>
  </si>
  <si>
    <t>КОМИССИОНЕР</t>
  </si>
  <si>
    <t>УТВЕРЖДАЮ</t>
  </si>
  <si>
    <t xml:space="preserve">Директор  СП "ТЕХНО СТАР" ООО  </t>
  </si>
  <si>
    <t>А.В. Берестов</t>
  </si>
  <si>
    <t>заключены договора на реализацию следующих туристических услуг (туров, турпакетов) :</t>
  </si>
  <si>
    <t>Установленная</t>
  </si>
  <si>
    <t xml:space="preserve">Размер </t>
  </si>
  <si>
    <t xml:space="preserve">Налог </t>
  </si>
  <si>
    <t xml:space="preserve">Сумма </t>
  </si>
  <si>
    <t>№</t>
  </si>
  <si>
    <t>Характеристика тура</t>
  </si>
  <si>
    <t>Количество</t>
  </si>
  <si>
    <t xml:space="preserve">комиссионного </t>
  </si>
  <si>
    <t>на услуги</t>
  </si>
  <si>
    <t>подлежащая</t>
  </si>
  <si>
    <t>Дата оплаты</t>
  </si>
  <si>
    <t>п/п</t>
  </si>
  <si>
    <t xml:space="preserve">      (дата, страна отдыха, ФИО туриста)</t>
  </si>
  <si>
    <t>человек</t>
  </si>
  <si>
    <t>стоимость</t>
  </si>
  <si>
    <t xml:space="preserve">вознаграждения, </t>
  </si>
  <si>
    <t>бел. руб.</t>
  </si>
  <si>
    <t>(5%)</t>
  </si>
  <si>
    <t>перечислению</t>
  </si>
  <si>
    <t>тура, бел.руб</t>
  </si>
  <si>
    <t>1.</t>
  </si>
  <si>
    <t>ИТОГО:</t>
  </si>
  <si>
    <t>Х</t>
  </si>
  <si>
    <t xml:space="preserve">1. </t>
  </si>
  <si>
    <r>
      <t>Комитенту за отчетный период перечислено Комиссионером</t>
    </r>
    <r>
      <rPr>
        <b/>
        <sz val="10"/>
        <rFont val="Arial Cyr"/>
        <family val="0"/>
      </rPr>
      <t xml:space="preserve"> 320 000 (Триста двадцать тысяч) белорусских рублей.</t>
    </r>
  </si>
  <si>
    <t>2.</t>
  </si>
  <si>
    <t>3.</t>
  </si>
  <si>
    <t>за отчетный период, оплачиваются Комиссионером самостоятельно и за счет собственного комиссионного вознаграждения.</t>
  </si>
  <si>
    <t>4.</t>
  </si>
  <si>
    <t xml:space="preserve">Данный Отчет Комиссионера является актом выполненных работ (услуг) на оказание туристических услуг. Все обязательства по комплексу  туристских </t>
  </si>
  <si>
    <t>услуг по организации туристических услуг соответствует предъявленным требованиям и выполнены в полном объеме.</t>
  </si>
  <si>
    <t>Главный бухгалтер СП "Техно Стар" ООО</t>
  </si>
  <si>
    <t xml:space="preserve">___________________   </t>
  </si>
  <si>
    <t>Комитенту за отчетный период перечислено Комиссионером 34 598 400 (тридцать четыре миллиона девяносто восемь тысяч четыреста пятьдесят) белорусских рублей</t>
  </si>
  <si>
    <t>Комиссионером</t>
  </si>
  <si>
    <t>Комиссионеру</t>
  </si>
  <si>
    <t>"28" февраля 2014г.</t>
  </si>
  <si>
    <r>
      <t xml:space="preserve">к Договору субкомиссии </t>
    </r>
    <r>
      <rPr>
        <sz val="10"/>
        <color indexed="10"/>
        <rFont val="Arial Cyr"/>
        <family val="0"/>
      </rPr>
      <t>16-11/02 от 16 ноября 2011г.</t>
    </r>
  </si>
  <si>
    <r>
      <t xml:space="preserve">Отчет Субкомиссиионера </t>
    </r>
    <r>
      <rPr>
        <b/>
        <sz val="10"/>
        <color indexed="10"/>
        <rFont val="Arial Cyr"/>
        <family val="0"/>
      </rPr>
      <t xml:space="preserve">ООО "Туризм и Ко" </t>
    </r>
    <r>
      <rPr>
        <b/>
        <sz val="10"/>
        <rFont val="Arial Cyr"/>
        <family val="0"/>
      </rPr>
      <t xml:space="preserve">  за период с 01.02.2014г. по 28.02.2014г. </t>
    </r>
  </si>
  <si>
    <r>
      <t xml:space="preserve">1.     В рамках исполнения Договора субкомиссии </t>
    </r>
    <r>
      <rPr>
        <sz val="10"/>
        <color indexed="10"/>
        <rFont val="Arial Cyr"/>
        <family val="0"/>
      </rPr>
      <t>16-11/02 от 11 ноября 2011г.</t>
    </r>
    <r>
      <rPr>
        <sz val="10"/>
        <rFont val="Arial Cyr"/>
        <family val="0"/>
      </rPr>
      <t xml:space="preserve"> Субкомиссионером в интересах и по поручению Комиссионера были </t>
    </r>
  </si>
  <si>
    <t>С.М. Нагорный</t>
  </si>
  <si>
    <r>
      <t xml:space="preserve">Стороны настоящим констатируют, что все расходы, понесенные Комиссионером в рамках исполнения Договора субкомиссии </t>
    </r>
    <r>
      <rPr>
        <sz val="10"/>
        <color indexed="10"/>
        <rFont val="Arial Cyr"/>
        <family val="0"/>
      </rPr>
      <t>16-11/02 от 11 ноября 2011г.</t>
    </r>
  </si>
  <si>
    <t>(07.02.2014-18.02.2014) Египет</t>
  </si>
  <si>
    <t>(23.05.2014-01.06.2014) Турция</t>
  </si>
  <si>
    <t>(28.02.2014-06.03.2014)</t>
  </si>
  <si>
    <r>
      <t xml:space="preserve">Комиссионное вознаграждение составило сумму  </t>
    </r>
    <r>
      <rPr>
        <b/>
        <sz val="10"/>
        <rFont val="Arial Cyr"/>
        <family val="0"/>
      </rPr>
      <t xml:space="preserve">2 398 450 (два миллиона триста девяносто восемь тысяч четыреста пятьдесят) белорусских рублей,   </t>
    </r>
  </si>
  <si>
    <t>Без НДС согласно п.п.4.2. п.4 ст. 286 гл. 34 НК РБ (Особенная часть)</t>
  </si>
  <si>
    <t>СУБКОМИССИОНЕР</t>
  </si>
  <si>
    <r>
      <t xml:space="preserve">Директор </t>
    </r>
    <r>
      <rPr>
        <sz val="10"/>
        <color indexed="10"/>
        <rFont val="Arial Cyr"/>
        <family val="0"/>
      </rPr>
      <t>ООО "Туризм и Ко"</t>
    </r>
  </si>
  <si>
    <t xml:space="preserve">Главный бухгалтер </t>
  </si>
  <si>
    <t>ООО "Туризм и Ко"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</si>
</sst>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justify"/>
    </xf>
    <xf numFmtId="3" fontId="0" fillId="24" borderId="19" xfId="0" applyNumberFormat="1" applyFill="1" applyBorder="1" applyAlignment="1">
      <alignment horizontal="center"/>
    </xf>
    <xf numFmtId="3" fontId="2" fillId="24" borderId="19" xfId="0" applyNumberFormat="1" applyFont="1" applyFill="1" applyBorder="1" applyAlignment="1">
      <alignment horizontal="center"/>
    </xf>
    <xf numFmtId="3" fontId="2" fillId="24" borderId="20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19" xfId="0" applyBorder="1" applyAlignment="1">
      <alignment horizontal="right"/>
    </xf>
    <xf numFmtId="0" fontId="0" fillId="24" borderId="19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14" fontId="0" fillId="24" borderId="19" xfId="0" applyNumberFormat="1" applyFill="1" applyBorder="1" applyAlignment="1">
      <alignment horizontal="center"/>
    </xf>
    <xf numFmtId="0" fontId="0" fillId="24" borderId="19" xfId="0" applyFill="1" applyBorder="1" applyAlignment="1">
      <alignment horizontal="right"/>
    </xf>
    <xf numFmtId="0" fontId="0" fillId="24" borderId="19" xfId="0" applyFill="1" applyBorder="1" applyAlignment="1">
      <alignment/>
    </xf>
    <xf numFmtId="3" fontId="0" fillId="24" borderId="19" xfId="0" applyNumberFormat="1" applyFill="1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24" borderId="18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L37" sqref="L37"/>
    </sheetView>
  </sheetViews>
  <sheetFormatPr defaultColWidth="9.00390625" defaultRowHeight="12.75"/>
  <cols>
    <col min="1" max="1" width="4.375" style="0" customWidth="1"/>
    <col min="2" max="2" width="0.12890625" style="0" customWidth="1"/>
    <col min="6" max="6" width="29.125" style="0" customWidth="1"/>
    <col min="7" max="7" width="3.75390625" style="0" customWidth="1"/>
    <col min="8" max="8" width="8.875" style="0" customWidth="1"/>
    <col min="9" max="9" width="19.625" style="0" customWidth="1"/>
    <col min="10" max="10" width="16.375" style="0" customWidth="1"/>
    <col min="11" max="11" width="12.75390625" style="0" hidden="1" customWidth="1"/>
    <col min="12" max="12" width="18.125" style="0" customWidth="1"/>
    <col min="13" max="13" width="16.875" style="0" customWidth="1"/>
    <col min="14" max="14" width="5.00390625" style="0" customWidth="1"/>
  </cols>
  <sheetData>
    <row r="1" ht="12.75">
      <c r="M1" s="1" t="s">
        <v>0</v>
      </c>
    </row>
    <row r="2" spans="12:13" ht="12.75">
      <c r="L2" s="2"/>
      <c r="M2" s="1" t="s">
        <v>44</v>
      </c>
    </row>
    <row r="3" ht="12.75">
      <c r="M3" s="3"/>
    </row>
    <row r="4" spans="2:10" ht="12.75">
      <c r="B4" t="s">
        <v>1</v>
      </c>
      <c r="C4" t="s">
        <v>2</v>
      </c>
      <c r="J4" t="s">
        <v>54</v>
      </c>
    </row>
    <row r="5" spans="3:10" ht="12.75">
      <c r="C5" t="s">
        <v>3</v>
      </c>
      <c r="J5" t="s">
        <v>3</v>
      </c>
    </row>
    <row r="6" spans="3:10" ht="12.75">
      <c r="C6" t="s">
        <v>4</v>
      </c>
      <c r="J6" t="s">
        <v>55</v>
      </c>
    </row>
    <row r="7" spans="3:12" ht="12.75">
      <c r="C7" s="4"/>
      <c r="D7" s="4"/>
      <c r="E7" t="s">
        <v>5</v>
      </c>
      <c r="J7" s="41"/>
      <c r="K7" s="4"/>
      <c r="L7" s="40" t="s">
        <v>47</v>
      </c>
    </row>
    <row r="8" ht="15.75" customHeight="1">
      <c r="C8" s="32" t="s">
        <v>43</v>
      </c>
    </row>
    <row r="9" ht="7.5" customHeight="1"/>
    <row r="10" spans="4:11" ht="14.25" customHeight="1">
      <c r="D10" s="5" t="s">
        <v>45</v>
      </c>
      <c r="E10" s="5"/>
      <c r="F10" s="5"/>
      <c r="G10" s="5"/>
      <c r="H10" s="5"/>
      <c r="I10" s="5"/>
      <c r="J10" s="5"/>
      <c r="K10" s="5"/>
    </row>
    <row r="11" spans="1:10" ht="13.5" customHeight="1">
      <c r="A11" t="s">
        <v>46</v>
      </c>
      <c r="C11" s="2"/>
      <c r="F11" s="2"/>
      <c r="G11" s="2"/>
      <c r="H11" s="2"/>
      <c r="I11" s="2"/>
      <c r="J11" s="2"/>
    </row>
    <row r="12" ht="12.75">
      <c r="A12" t="s">
        <v>6</v>
      </c>
    </row>
    <row r="13" ht="6" customHeight="1"/>
    <row r="14" spans="1:13" ht="12.75">
      <c r="A14" s="6"/>
      <c r="B14" s="6"/>
      <c r="C14" s="7"/>
      <c r="D14" s="8"/>
      <c r="E14" s="8"/>
      <c r="F14" s="9"/>
      <c r="G14" s="7"/>
      <c r="H14" s="9"/>
      <c r="I14" s="10" t="s">
        <v>7</v>
      </c>
      <c r="J14" s="11" t="s">
        <v>8</v>
      </c>
      <c r="K14" s="11" t="s">
        <v>9</v>
      </c>
      <c r="L14" s="10" t="s">
        <v>10</v>
      </c>
      <c r="M14" s="9"/>
    </row>
    <row r="15" spans="1:13" ht="12.75">
      <c r="A15" s="12" t="s">
        <v>11</v>
      </c>
      <c r="B15" s="13"/>
      <c r="C15" s="14"/>
      <c r="D15" s="15" t="s">
        <v>12</v>
      </c>
      <c r="E15" s="15"/>
      <c r="F15" s="16"/>
      <c r="G15" s="42" t="s">
        <v>13</v>
      </c>
      <c r="H15" s="43"/>
      <c r="I15" s="13" t="s">
        <v>41</v>
      </c>
      <c r="J15" s="17" t="s">
        <v>14</v>
      </c>
      <c r="K15" s="19" t="s">
        <v>15</v>
      </c>
      <c r="L15" s="13" t="s">
        <v>16</v>
      </c>
      <c r="M15" s="18" t="s">
        <v>17</v>
      </c>
    </row>
    <row r="16" spans="1:13" ht="12.75">
      <c r="A16" s="12" t="s">
        <v>18</v>
      </c>
      <c r="B16" s="13"/>
      <c r="C16" s="14" t="s">
        <v>19</v>
      </c>
      <c r="D16" s="15"/>
      <c r="E16" s="15"/>
      <c r="F16" s="16"/>
      <c r="G16" s="42" t="s">
        <v>20</v>
      </c>
      <c r="H16" s="43"/>
      <c r="I16" s="13" t="s">
        <v>21</v>
      </c>
      <c r="J16" s="17" t="s">
        <v>22</v>
      </c>
      <c r="K16" s="19" t="s">
        <v>24</v>
      </c>
      <c r="L16" s="13" t="s">
        <v>25</v>
      </c>
      <c r="M16" s="18" t="s">
        <v>42</v>
      </c>
    </row>
    <row r="17" spans="1:13" ht="12.75">
      <c r="A17" s="12"/>
      <c r="B17" s="12"/>
      <c r="C17" s="14"/>
      <c r="D17" s="15"/>
      <c r="E17" s="15"/>
      <c r="F17" s="16"/>
      <c r="G17" s="14"/>
      <c r="H17" s="16"/>
      <c r="I17" s="13" t="s">
        <v>26</v>
      </c>
      <c r="J17" s="17" t="s">
        <v>23</v>
      </c>
      <c r="K17" s="17" t="s">
        <v>23</v>
      </c>
      <c r="L17" s="13" t="s">
        <v>42</v>
      </c>
      <c r="M17" s="16"/>
    </row>
    <row r="18" spans="1:13" ht="12.75">
      <c r="A18" s="33" t="s">
        <v>27</v>
      </c>
      <c r="B18" s="21"/>
      <c r="C18" s="34" t="s">
        <v>49</v>
      </c>
      <c r="D18" s="35"/>
      <c r="E18" s="35"/>
      <c r="F18" s="35"/>
      <c r="G18" s="47">
        <v>2</v>
      </c>
      <c r="H18" s="48"/>
      <c r="I18" s="27">
        <v>13501200</v>
      </c>
      <c r="J18" s="27">
        <v>836550</v>
      </c>
      <c r="K18" s="27"/>
      <c r="L18" s="27">
        <f>I18-J18</f>
        <v>12664650</v>
      </c>
      <c r="M18" s="36">
        <v>41698</v>
      </c>
    </row>
    <row r="19" spans="1:13" ht="12.75">
      <c r="A19" s="37" t="s">
        <v>32</v>
      </c>
      <c r="B19" s="38"/>
      <c r="C19" s="38" t="s">
        <v>50</v>
      </c>
      <c r="D19" s="38"/>
      <c r="E19" s="38"/>
      <c r="F19" s="38"/>
      <c r="G19" s="47">
        <v>4</v>
      </c>
      <c r="H19" s="48"/>
      <c r="I19" s="27">
        <v>18530200</v>
      </c>
      <c r="J19" s="27">
        <v>1157650</v>
      </c>
      <c r="K19" s="39"/>
      <c r="L19" s="27">
        <f>I19-J19</f>
        <v>17372550</v>
      </c>
      <c r="M19" s="36">
        <v>41685</v>
      </c>
    </row>
    <row r="20" spans="1:13" ht="12.75">
      <c r="A20" s="37" t="s">
        <v>33</v>
      </c>
      <c r="B20" s="38"/>
      <c r="C20" s="38" t="s">
        <v>51</v>
      </c>
      <c r="D20" s="38"/>
      <c r="E20" s="38"/>
      <c r="F20" s="38"/>
      <c r="G20" s="47">
        <v>1</v>
      </c>
      <c r="H20" s="48"/>
      <c r="I20" s="27">
        <v>5115000</v>
      </c>
      <c r="J20" s="27">
        <v>404250</v>
      </c>
      <c r="K20" s="39"/>
      <c r="L20" s="27">
        <f>I20-J20</f>
        <v>4710750</v>
      </c>
      <c r="M20" s="36">
        <v>41697</v>
      </c>
    </row>
    <row r="21" spans="1:13" ht="27" customHeight="1">
      <c r="A21" s="20"/>
      <c r="B21" s="21"/>
      <c r="C21" s="22" t="s">
        <v>28</v>
      </c>
      <c r="D21" s="23"/>
      <c r="E21" s="23"/>
      <c r="F21" s="23"/>
      <c r="G21" s="45">
        <f>SUM(G18:H18)</f>
        <v>2</v>
      </c>
      <c r="H21" s="46"/>
      <c r="I21" s="28">
        <f>SUM(I18:I20)</f>
        <v>37146400</v>
      </c>
      <c r="J21" s="28">
        <f>SUM(J18:J20)</f>
        <v>2398450</v>
      </c>
      <c r="K21" s="29"/>
      <c r="L21" s="28">
        <f>SUM(L18:L20)</f>
        <v>34747950</v>
      </c>
      <c r="M21" s="30" t="s">
        <v>29</v>
      </c>
    </row>
    <row r="22" ht="12.75">
      <c r="I22" s="31"/>
    </row>
    <row r="23" spans="1:3" ht="12.75">
      <c r="A23" s="24" t="s">
        <v>30</v>
      </c>
      <c r="B23" t="s">
        <v>31</v>
      </c>
      <c r="C23" s="25" t="s">
        <v>40</v>
      </c>
    </row>
    <row r="24" spans="1:2" ht="12.75">
      <c r="A24" s="24"/>
      <c r="B24" s="5"/>
    </row>
    <row r="25" spans="1:3" ht="12.75">
      <c r="A25" s="24" t="s">
        <v>32</v>
      </c>
      <c r="C25" t="s">
        <v>52</v>
      </c>
    </row>
    <row r="26" spans="1:3" ht="12.75" customHeight="1">
      <c r="A26" s="24"/>
      <c r="C26" s="5" t="s">
        <v>53</v>
      </c>
    </row>
    <row r="27" spans="1:13" ht="12.75" customHeight="1">
      <c r="A27" s="24" t="s">
        <v>33</v>
      </c>
      <c r="C27" t="s">
        <v>48</v>
      </c>
      <c r="K27" s="2"/>
      <c r="L27" s="2"/>
      <c r="M27" s="2"/>
    </row>
    <row r="28" spans="3:13" ht="12.75">
      <c r="C28" t="s">
        <v>34</v>
      </c>
      <c r="L28" s="2"/>
      <c r="M28" s="2"/>
    </row>
    <row r="29" spans="1:13" ht="12.75">
      <c r="A29" s="26" t="s">
        <v>35</v>
      </c>
      <c r="C29" s="44" t="s">
        <v>36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>
      <c r="A30" s="26"/>
      <c r="C30" s="44" t="s">
        <v>37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2" spans="2:13" ht="12.75">
      <c r="B32" t="s">
        <v>38</v>
      </c>
      <c r="C32" t="s">
        <v>38</v>
      </c>
      <c r="L32" t="s">
        <v>56</v>
      </c>
      <c r="M32" s="40" t="s">
        <v>57</v>
      </c>
    </row>
    <row r="33" spans="2:13" ht="12.75">
      <c r="B33" t="s">
        <v>39</v>
      </c>
      <c r="E33" s="32" t="str">
        <f>C8</f>
        <v>"28" февраля 2014г.</v>
      </c>
      <c r="L33" s="4"/>
      <c r="M33" s="32" t="str">
        <f>C8</f>
        <v>"28" февраля 2014г.</v>
      </c>
    </row>
    <row r="35" ht="12.75">
      <c r="C35" s="25"/>
    </row>
  </sheetData>
  <sheetProtection/>
  <mergeCells count="8">
    <mergeCell ref="G15:H15"/>
    <mergeCell ref="G16:H16"/>
    <mergeCell ref="C30:M30"/>
    <mergeCell ref="C29:M29"/>
    <mergeCell ref="G21:H21"/>
    <mergeCell ref="G18:H18"/>
    <mergeCell ref="G20:H20"/>
    <mergeCell ref="G19:H19"/>
  </mergeCells>
  <printOptions/>
  <pageMargins left="0.45" right="0.24" top="0.42" bottom="0.51" header="0.32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2012-04-17T11:02:13Z</dcterms:created>
  <dcterms:modified xsi:type="dcterms:W3CDTF">2014-03-12T10:04:54Z</dcterms:modified>
  <cp:category/>
  <cp:version/>
  <cp:contentType/>
  <cp:contentStatus/>
</cp:coreProperties>
</file>